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  <sheet state="visible" name="Página2" sheetId="2" r:id="rId5"/>
  </sheets>
  <definedNames/>
  <calcPr/>
</workbook>
</file>

<file path=xl/sharedStrings.xml><?xml version="1.0" encoding="utf-8"?>
<sst xmlns="http://schemas.openxmlformats.org/spreadsheetml/2006/main" count="79" uniqueCount="50">
  <si>
    <t>Questão 1</t>
  </si>
  <si>
    <t>Área da Parcela (ha)</t>
  </si>
  <si>
    <t>Número de Árvores</t>
  </si>
  <si>
    <t>Parcela</t>
  </si>
  <si>
    <t>Yi - R Xi</t>
  </si>
  <si>
    <t>Yi²</t>
  </si>
  <si>
    <t>Xi²</t>
  </si>
  <si>
    <t xml:space="preserve">X Y </t>
  </si>
  <si>
    <t>Média</t>
  </si>
  <si>
    <t>N</t>
  </si>
  <si>
    <t>Variância</t>
  </si>
  <si>
    <t>mu_y</t>
  </si>
  <si>
    <t>n. obs</t>
  </si>
  <si>
    <t>mu_x</t>
  </si>
  <si>
    <t>Var. da Média</t>
  </si>
  <si>
    <t>EP da Média</t>
  </si>
  <si>
    <t>R</t>
  </si>
  <si>
    <t>T(0,975,34-1)</t>
  </si>
  <si>
    <t>Interv. Conf. (95%)</t>
  </si>
  <si>
    <t>Sum(Yi²)</t>
  </si>
  <si>
    <t>Sum(Xi²)</t>
  </si>
  <si>
    <t>Tamanho N da pop.</t>
  </si>
  <si>
    <t>Sum(X Y)</t>
  </si>
  <si>
    <t>V%</t>
  </si>
  <si>
    <t>Erro aceitável (%)</t>
  </si>
  <si>
    <t>s² R</t>
  </si>
  <si>
    <t>t</t>
  </si>
  <si>
    <t>n*</t>
  </si>
  <si>
    <t>var R</t>
  </si>
  <si>
    <t>t (0,975;17-1)</t>
  </si>
  <si>
    <t>Erro Amostral</t>
  </si>
  <si>
    <t>Erro Amostral (%)</t>
  </si>
  <si>
    <t>E%</t>
  </si>
  <si>
    <t>Total</t>
  </si>
  <si>
    <t>Questão 2</t>
  </si>
  <si>
    <t>Identificador da Quadra</t>
  </si>
  <si>
    <t>Área da Quadra em m2</t>
  </si>
  <si>
    <t>Perímetro da Quadra em m</t>
  </si>
  <si>
    <t>Número de Árvores na Quadra</t>
  </si>
  <si>
    <t>Infos  do bairro:</t>
  </si>
  <si>
    <t>Número total de quadras =</t>
  </si>
  <si>
    <t>Perímetro total das quadras no bairro =</t>
  </si>
  <si>
    <t>Área total das quadras no bairro =</t>
  </si>
  <si>
    <t>Tamanho médio das quadras (mu x1) =</t>
  </si>
  <si>
    <t>Perímetro médio das quadras (mu x2) =</t>
  </si>
  <si>
    <t>(Yi - R Xi)²</t>
  </si>
  <si>
    <t>n</t>
  </si>
  <si>
    <t>t (0,975;30-1)</t>
  </si>
  <si>
    <t>Tau y</t>
  </si>
  <si>
    <t>Var Tau 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</si>
</sst>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0.0"/>
    <numFmt numFmtId="166" formatCode="0.0000"/>
  </numFmts>
  <fonts count="4">
    <font>
      <sz val="10.0"/>
      <color rgb="FF000000"/>
      <name val="Arial"/>
    </font>
    <font>
      <sz val="11.0"/>
      <color theme="1"/>
      <name val="Calibri"/>
    </font>
    <font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B7B7B7"/>
        <bgColor rgb="FFB7B7B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vertical="bottom"/>
    </xf>
    <xf borderId="1" fillId="2" fontId="2" numFmtId="0" xfId="0" applyAlignment="1" applyBorder="1" applyFill="1" applyFont="1">
      <alignment vertical="bottom"/>
    </xf>
    <xf borderId="1" fillId="2" fontId="3" numFmtId="0" xfId="0" applyAlignment="1" applyBorder="1" applyFont="1">
      <alignment shrinkToFit="0" vertical="bottom" wrapText="1"/>
    </xf>
    <xf borderId="0" fillId="0" fontId="2" numFmtId="0" xfId="0" applyAlignment="1" applyFont="1">
      <alignment vertical="bottom"/>
    </xf>
    <xf borderId="0" fillId="0" fontId="2" numFmtId="0" xfId="0" applyFont="1"/>
    <xf borderId="1" fillId="2" fontId="3" numFmtId="0" xfId="0" applyAlignment="1" applyBorder="1" applyFont="1">
      <alignment vertical="bottom"/>
    </xf>
    <xf borderId="1" fillId="0" fontId="1" numFmtId="2" xfId="0" applyAlignment="1" applyBorder="1" applyFont="1" applyNumberFormat="1">
      <alignment vertical="bottom"/>
    </xf>
    <xf borderId="1" fillId="0" fontId="2" numFmtId="2" xfId="0" applyAlignment="1" applyBorder="1" applyFont="1" applyNumberFormat="1">
      <alignment vertical="bottom"/>
    </xf>
    <xf borderId="1" fillId="2" fontId="3" numFmtId="2" xfId="0" applyAlignment="1" applyBorder="1" applyFont="1" applyNumberFormat="1">
      <alignment vertical="bottom"/>
    </xf>
    <xf borderId="1" fillId="0" fontId="1" numFmtId="0" xfId="0" applyAlignment="1" applyBorder="1" applyFont="1">
      <alignment vertical="bottom"/>
    </xf>
    <xf borderId="0" fillId="0" fontId="2" numFmtId="2" xfId="0" applyAlignment="1" applyFont="1" applyNumberFormat="1">
      <alignment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vertical="bottom"/>
    </xf>
    <xf borderId="1" fillId="0" fontId="1" numFmtId="10" xfId="0" applyAlignment="1" applyBorder="1" applyFont="1" applyNumberFormat="1">
      <alignment vertical="bottom"/>
    </xf>
    <xf borderId="1" fillId="0" fontId="2" numFmtId="10" xfId="0" applyAlignment="1" applyBorder="1" applyFont="1" applyNumberFormat="1">
      <alignment vertical="bottom"/>
    </xf>
    <xf borderId="1" fillId="2" fontId="2" numFmtId="1" xfId="0" applyAlignment="1" applyBorder="1" applyFont="1" applyNumberFormat="1">
      <alignment vertical="bottom"/>
    </xf>
    <xf borderId="1" fillId="0" fontId="2" numFmtId="1" xfId="0" applyAlignment="1" applyBorder="1" applyFont="1" applyNumberFormat="1">
      <alignment vertical="bottom"/>
    </xf>
    <xf borderId="1" fillId="2" fontId="3" numFmtId="1" xfId="0" applyAlignment="1" applyBorder="1" applyFont="1" applyNumberFormat="1">
      <alignment vertical="bottom"/>
    </xf>
    <xf borderId="1" fillId="2" fontId="1" numFmtId="2" xfId="0" applyAlignment="1" applyBorder="1" applyFont="1" applyNumberFormat="1">
      <alignment vertical="bottom"/>
    </xf>
    <xf borderId="1" fillId="0" fontId="1" numFmtId="1" xfId="0" applyAlignment="1" applyBorder="1" applyFont="1" applyNumberFormat="1">
      <alignment vertical="bottom"/>
    </xf>
    <xf borderId="1" fillId="0" fontId="3" numFmtId="0" xfId="0" applyAlignment="1" applyBorder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0" fontId="2" numFmtId="164" xfId="0" applyAlignment="1" applyBorder="1" applyFont="1" applyNumberFormat="1">
      <alignment vertical="bottom"/>
    </xf>
    <xf borderId="0" fillId="0" fontId="2" numFmtId="10" xfId="0" applyAlignment="1" applyFont="1" applyNumberFormat="1">
      <alignment vertical="bottom"/>
    </xf>
    <xf borderId="0" fillId="0" fontId="2" numFmtId="1" xfId="0" applyAlignment="1" applyFont="1" applyNumberFormat="1">
      <alignment vertical="bottom"/>
    </xf>
    <xf borderId="0" fillId="0" fontId="1" numFmtId="0" xfId="0" applyAlignment="1" applyFont="1">
      <alignment vertical="bottom"/>
    </xf>
    <xf borderId="1" fillId="3" fontId="1" numFmtId="0" xfId="0" applyAlignment="1" applyBorder="1" applyFill="1" applyFont="1">
      <alignment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3" fontId="1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0" fillId="3" fontId="3" numFmtId="0" xfId="0" applyAlignment="1" applyFont="1">
      <alignment vertical="bottom"/>
    </xf>
    <xf borderId="0" fillId="0" fontId="1" numFmtId="165" xfId="0" applyAlignment="1" applyFont="1" applyNumberFormat="1">
      <alignment vertical="bottom"/>
    </xf>
    <xf borderId="1" fillId="3" fontId="2" numFmtId="0" xfId="0" applyAlignment="1" applyBorder="1" applyFont="1">
      <alignment vertical="bottom"/>
    </xf>
    <xf borderId="1" fillId="3" fontId="3" numFmtId="0" xfId="0" applyAlignment="1" applyBorder="1" applyFont="1">
      <alignment shrinkToFit="0" vertical="bottom" wrapText="1"/>
    </xf>
    <xf borderId="1" fillId="3" fontId="3" numFmtId="0" xfId="0" applyBorder="1" applyFont="1"/>
    <xf borderId="1" fillId="0" fontId="3" numFmtId="0" xfId="0" applyBorder="1" applyFont="1"/>
    <xf borderId="1" fillId="3" fontId="3" numFmtId="2" xfId="0" applyAlignment="1" applyBorder="1" applyFont="1" applyNumberFormat="1">
      <alignment vertical="bottom"/>
    </xf>
    <xf borderId="1" fillId="3" fontId="3" numFmtId="0" xfId="0" applyAlignment="1" applyBorder="1" applyFont="1">
      <alignment vertical="bottom"/>
    </xf>
    <xf borderId="1" fillId="0" fontId="1" numFmtId="166" xfId="0" applyAlignment="1" applyBorder="1" applyFont="1" applyNumberFormat="1">
      <alignment vertical="bottom"/>
    </xf>
    <xf borderId="1" fillId="3" fontId="2" numFmtId="1" xfId="0" applyBorder="1" applyFont="1" applyNumberFormat="1"/>
    <xf borderId="1" fillId="0" fontId="1" numFmtId="11" xfId="0" applyAlignment="1" applyBorder="1" applyFont="1" applyNumberFormat="1">
      <alignment vertical="bottom"/>
    </xf>
    <xf borderId="0" fillId="0" fontId="2" numFmtId="11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/>
      <c r="C1" s="1"/>
      <c r="D1" s="2"/>
      <c r="E1" s="3"/>
      <c r="F1" s="4" t="s">
        <v>1</v>
      </c>
      <c r="G1" s="4" t="s">
        <v>2</v>
      </c>
      <c r="H1" s="5"/>
      <c r="I1" s="2"/>
      <c r="J1" s="2"/>
      <c r="K1" s="5"/>
      <c r="L1" s="2"/>
      <c r="M1" s="3" t="s">
        <v>3</v>
      </c>
      <c r="N1" s="3" t="s">
        <v>4</v>
      </c>
      <c r="O1" s="3" t="s">
        <v>5</v>
      </c>
      <c r="P1" s="3" t="s">
        <v>6</v>
      </c>
      <c r="Q1" s="3" t="s">
        <v>7</v>
      </c>
      <c r="R1" s="5"/>
      <c r="S1" s="5"/>
      <c r="T1" s="5"/>
      <c r="U1" s="5"/>
    </row>
    <row r="2">
      <c r="A2" s="6"/>
      <c r="B2" s="6"/>
      <c r="C2" s="6"/>
      <c r="D2" s="2"/>
      <c r="E2" s="7" t="s">
        <v>8</v>
      </c>
      <c r="F2" s="8">
        <v>0.3597058823529412</v>
      </c>
      <c r="G2" s="8">
        <v>116.76470588235294</v>
      </c>
      <c r="H2" s="9"/>
      <c r="I2" s="10" t="s">
        <v>9</v>
      </c>
      <c r="J2" s="11">
        <v>17.0</v>
      </c>
      <c r="K2" s="5"/>
      <c r="L2" s="2"/>
      <c r="M2" s="7">
        <v>101.0</v>
      </c>
      <c r="N2" s="11">
        <v>552.854371676839</v>
      </c>
      <c r="O2" s="11">
        <v>2209.0</v>
      </c>
      <c r="P2" s="11">
        <v>0.013225</v>
      </c>
      <c r="Q2" s="11">
        <v>5.405</v>
      </c>
      <c r="R2" s="5"/>
      <c r="S2" s="5"/>
      <c r="T2" s="5"/>
      <c r="U2" s="5"/>
    </row>
    <row r="3">
      <c r="A3" s="6"/>
      <c r="B3" s="6"/>
      <c r="C3" s="6"/>
      <c r="D3" s="2"/>
      <c r="E3" s="7" t="s">
        <v>10</v>
      </c>
      <c r="F3" s="8">
        <v>0.019601470588235293</v>
      </c>
      <c r="G3" s="8">
        <v>1875.191176470588</v>
      </c>
      <c r="H3" s="9"/>
      <c r="I3" s="10" t="s">
        <v>11</v>
      </c>
      <c r="J3" s="8">
        <v>220.55555555555554</v>
      </c>
      <c r="K3" s="5"/>
      <c r="L3" s="2"/>
      <c r="M3" s="7">
        <v>405.0</v>
      </c>
      <c r="N3" s="11">
        <v>6607.871640476496</v>
      </c>
      <c r="O3" s="11">
        <v>5184.0</v>
      </c>
      <c r="P3" s="11">
        <v>0.0625</v>
      </c>
      <c r="Q3" s="11">
        <v>18.0</v>
      </c>
      <c r="R3" s="5"/>
      <c r="S3" s="5"/>
      <c r="T3" s="5"/>
      <c r="U3" s="5"/>
    </row>
    <row r="4">
      <c r="A4" s="5"/>
      <c r="B4" s="5"/>
      <c r="C4" s="5"/>
      <c r="D4" s="2"/>
      <c r="E4" s="7" t="s">
        <v>12</v>
      </c>
      <c r="F4" s="11">
        <v>17.0</v>
      </c>
      <c r="G4" s="11">
        <v>17.0</v>
      </c>
      <c r="H4" s="2"/>
      <c r="I4" s="7" t="s">
        <v>13</v>
      </c>
      <c r="J4" s="8">
        <v>0.3597058823529412</v>
      </c>
      <c r="K4" s="5"/>
      <c r="L4" s="2"/>
      <c r="M4" s="7">
        <v>408.0</v>
      </c>
      <c r="N4" s="11">
        <v>4940.517683903407</v>
      </c>
      <c r="O4" s="11">
        <v>6889.0</v>
      </c>
      <c r="P4" s="11">
        <v>0.0625</v>
      </c>
      <c r="Q4" s="11">
        <v>20.75</v>
      </c>
      <c r="R4" s="5"/>
      <c r="S4" s="5"/>
      <c r="T4" s="5"/>
      <c r="U4" s="5"/>
    </row>
    <row r="5">
      <c r="A5" s="2"/>
      <c r="B5" s="2"/>
      <c r="C5" s="2"/>
      <c r="D5" s="2"/>
      <c r="E5" s="7" t="s">
        <v>14</v>
      </c>
      <c r="F5" s="8">
        <v>0.0011530276816608996</v>
      </c>
      <c r="G5" s="8">
        <v>110.30536332179929</v>
      </c>
      <c r="H5" s="12"/>
      <c r="I5" s="9"/>
      <c r="J5" s="2"/>
      <c r="K5" s="5"/>
      <c r="L5" s="2"/>
      <c r="M5" s="7">
        <v>410.0</v>
      </c>
      <c r="N5" s="11">
        <v>3397.5860949145817</v>
      </c>
      <c r="O5" s="11">
        <v>9025.0</v>
      </c>
      <c r="P5" s="11">
        <v>0.0625</v>
      </c>
      <c r="Q5" s="11">
        <v>23.75</v>
      </c>
      <c r="R5" s="5"/>
      <c r="S5" s="5"/>
      <c r="T5" s="5"/>
      <c r="U5" s="5"/>
    </row>
    <row r="6">
      <c r="A6" s="13" t="s">
        <v>3</v>
      </c>
      <c r="B6" s="13" t="s">
        <v>1</v>
      </c>
      <c r="C6" s="13" t="s">
        <v>2</v>
      </c>
      <c r="D6" s="2"/>
      <c r="E6" s="7" t="s">
        <v>15</v>
      </c>
      <c r="F6" s="8">
        <v>0.033956261302753865</v>
      </c>
      <c r="G6" s="8">
        <v>10.502636017771886</v>
      </c>
      <c r="H6" s="9"/>
      <c r="I6" s="10" t="s">
        <v>16</v>
      </c>
      <c r="J6" s="8">
        <v>613.1552648314708</v>
      </c>
      <c r="K6" s="5"/>
      <c r="L6" s="2"/>
      <c r="M6" s="7">
        <v>412.0</v>
      </c>
      <c r="N6" s="11">
        <v>2331.8097707572274</v>
      </c>
      <c r="O6" s="11">
        <v>11025.0</v>
      </c>
      <c r="P6" s="11">
        <v>0.0625</v>
      </c>
      <c r="Q6" s="11">
        <v>26.25</v>
      </c>
      <c r="R6" s="5"/>
      <c r="S6" s="5"/>
      <c r="T6" s="5"/>
      <c r="U6" s="5"/>
    </row>
    <row r="7">
      <c r="A7" s="14">
        <v>101.0</v>
      </c>
      <c r="B7" s="14">
        <v>0.115</v>
      </c>
      <c r="C7" s="14">
        <v>47.0</v>
      </c>
      <c r="D7" s="2"/>
      <c r="E7" s="7" t="s">
        <v>17</v>
      </c>
      <c r="F7" s="8">
        <v>2.1199052992212524</v>
      </c>
      <c r="G7" s="8">
        <v>2.1199052992212524</v>
      </c>
      <c r="H7" s="9"/>
      <c r="I7" s="10"/>
      <c r="J7" s="11"/>
      <c r="K7" s="5"/>
      <c r="L7" s="2"/>
      <c r="M7" s="7">
        <v>413.0</v>
      </c>
      <c r="N7" s="11">
        <v>2051.076873510021</v>
      </c>
      <c r="O7" s="11">
        <v>11664.0</v>
      </c>
      <c r="P7" s="11">
        <v>0.0625</v>
      </c>
      <c r="Q7" s="11">
        <v>27.0</v>
      </c>
      <c r="R7" s="5"/>
      <c r="S7" s="5"/>
      <c r="T7" s="5"/>
      <c r="U7" s="5"/>
    </row>
    <row r="8">
      <c r="A8" s="14">
        <v>405.0</v>
      </c>
      <c r="B8" s="14">
        <v>0.25</v>
      </c>
      <c r="C8" s="14">
        <v>72.0</v>
      </c>
      <c r="D8" s="2"/>
      <c r="E8" s="7" t="s">
        <v>18</v>
      </c>
      <c r="F8" s="15">
        <v>0.20011921352684234</v>
      </c>
      <c r="G8" s="15">
        <v>0.19067914042706924</v>
      </c>
      <c r="H8" s="16"/>
      <c r="I8" s="7" t="s">
        <v>19</v>
      </c>
      <c r="J8" s="11">
        <v>261781.0</v>
      </c>
      <c r="K8" s="5"/>
      <c r="L8" s="2"/>
      <c r="M8" s="7">
        <v>415.0</v>
      </c>
      <c r="N8" s="11">
        <v>8702.803229465322</v>
      </c>
      <c r="O8" s="11">
        <v>3600.0</v>
      </c>
      <c r="P8" s="11">
        <v>0.0625</v>
      </c>
      <c r="Q8" s="11">
        <v>15.0</v>
      </c>
      <c r="R8" s="5"/>
      <c r="S8" s="5"/>
      <c r="T8" s="5"/>
      <c r="U8" s="5"/>
    </row>
    <row r="9">
      <c r="A9" s="14">
        <v>408.0</v>
      </c>
      <c r="B9" s="14">
        <v>0.25</v>
      </c>
      <c r="C9" s="14">
        <v>83.0</v>
      </c>
      <c r="D9" s="2"/>
      <c r="E9" s="7"/>
      <c r="F9" s="11"/>
      <c r="G9" s="11"/>
      <c r="H9" s="2"/>
      <c r="I9" s="10" t="s">
        <v>20</v>
      </c>
      <c r="J9" s="8">
        <v>2.5132250000000003</v>
      </c>
      <c r="K9" s="5"/>
      <c r="L9" s="2"/>
      <c r="M9" s="7">
        <v>416.0</v>
      </c>
      <c r="N9" s="11">
        <v>3879.896624577523</v>
      </c>
      <c r="O9" s="11">
        <v>8281.0</v>
      </c>
      <c r="P9" s="11">
        <v>0.0625</v>
      </c>
      <c r="Q9" s="11">
        <v>22.75</v>
      </c>
      <c r="R9" s="5"/>
      <c r="S9" s="5"/>
      <c r="T9" s="5"/>
      <c r="U9" s="5"/>
    </row>
    <row r="10">
      <c r="A10" s="14">
        <v>410.0</v>
      </c>
      <c r="B10" s="14">
        <v>0.25</v>
      </c>
      <c r="C10" s="14">
        <v>95.0</v>
      </c>
      <c r="D10" s="2"/>
      <c r="E10" s="7" t="s">
        <v>21</v>
      </c>
      <c r="F10" s="11">
        <v>20000.0</v>
      </c>
      <c r="G10" s="11">
        <v>20000.0</v>
      </c>
      <c r="H10" s="2"/>
      <c r="I10" s="7" t="s">
        <v>22</v>
      </c>
      <c r="J10" s="8">
        <v>800.155</v>
      </c>
      <c r="K10" s="5"/>
      <c r="L10" s="2"/>
      <c r="M10" s="7">
        <v>417.0</v>
      </c>
      <c r="N10" s="11">
        <v>4940.517683903407</v>
      </c>
      <c r="O10" s="11">
        <v>6889.0</v>
      </c>
      <c r="P10" s="11">
        <v>0.0625</v>
      </c>
      <c r="Q10" s="11">
        <v>20.75</v>
      </c>
      <c r="R10" s="5"/>
      <c r="S10" s="5"/>
      <c r="T10" s="5"/>
      <c r="U10" s="5"/>
    </row>
    <row r="11">
      <c r="A11" s="14">
        <v>412.0</v>
      </c>
      <c r="B11" s="14">
        <v>0.25</v>
      </c>
      <c r="C11" s="14">
        <v>105.0</v>
      </c>
      <c r="D11" s="2"/>
      <c r="E11" s="7" t="s">
        <v>23</v>
      </c>
      <c r="F11" s="8">
        <v>38.922146918063305</v>
      </c>
      <c r="G11" s="8">
        <v>37.0861017646211</v>
      </c>
      <c r="H11" s="9"/>
      <c r="I11" s="17"/>
      <c r="J11" s="11"/>
      <c r="K11" s="5"/>
      <c r="L11" s="2"/>
      <c r="M11" s="7">
        <v>401.0</v>
      </c>
      <c r="N11" s="11">
        <v>22075.312854265394</v>
      </c>
      <c r="O11" s="11">
        <v>24964.0</v>
      </c>
      <c r="P11" s="11">
        <v>0.25</v>
      </c>
      <c r="Q11" s="11">
        <v>79.0</v>
      </c>
      <c r="R11" s="5"/>
      <c r="S11" s="5"/>
      <c r="T11" s="5"/>
      <c r="U11" s="5"/>
    </row>
    <row r="12">
      <c r="A12" s="14">
        <v>413.0</v>
      </c>
      <c r="B12" s="14">
        <v>0.25</v>
      </c>
      <c r="C12" s="14">
        <v>108.0</v>
      </c>
      <c r="D12" s="2"/>
      <c r="E12" s="7" t="s">
        <v>24</v>
      </c>
      <c r="F12" s="11">
        <v>5.0</v>
      </c>
      <c r="G12" s="11">
        <v>5.0</v>
      </c>
      <c r="H12" s="2"/>
      <c r="I12" s="10" t="s">
        <v>25</v>
      </c>
      <c r="J12" s="8">
        <v>14088.312993651987</v>
      </c>
      <c r="K12" s="5"/>
      <c r="L12" s="2"/>
      <c r="M12" s="7">
        <v>403.0</v>
      </c>
      <c r="N12" s="11">
        <v>34439.05765302981</v>
      </c>
      <c r="O12" s="11">
        <v>14641.0</v>
      </c>
      <c r="P12" s="11">
        <v>0.25</v>
      </c>
      <c r="Q12" s="11">
        <v>60.5</v>
      </c>
      <c r="R12" s="5"/>
      <c r="S12" s="5"/>
      <c r="T12" s="5"/>
      <c r="U12" s="5"/>
    </row>
    <row r="13">
      <c r="A13" s="14">
        <v>415.0</v>
      </c>
      <c r="B13" s="14">
        <v>0.25</v>
      </c>
      <c r="C13" s="14">
        <v>60.0</v>
      </c>
      <c r="D13" s="5"/>
      <c r="E13" s="5"/>
      <c r="F13" s="2"/>
      <c r="G13" s="2"/>
      <c r="H13" s="18"/>
      <c r="I13" s="19" t="s">
        <v>25</v>
      </c>
      <c r="J13" s="8">
        <v>14088.312993652005</v>
      </c>
      <c r="K13" s="5"/>
      <c r="L13" s="2"/>
      <c r="M13" s="7">
        <v>404.0</v>
      </c>
      <c r="N13" s="11">
        <v>34811.21291786129</v>
      </c>
      <c r="O13" s="11">
        <v>14400.0</v>
      </c>
      <c r="P13" s="11">
        <v>0.25</v>
      </c>
      <c r="Q13" s="11">
        <v>60.0</v>
      </c>
      <c r="R13" s="5"/>
      <c r="S13" s="5"/>
      <c r="T13" s="5"/>
      <c r="U13" s="5"/>
    </row>
    <row r="14">
      <c r="A14" s="14">
        <v>416.0</v>
      </c>
      <c r="B14" s="14">
        <v>0.25</v>
      </c>
      <c r="C14" s="14">
        <v>91.0</v>
      </c>
      <c r="D14" s="5"/>
      <c r="E14" s="2"/>
      <c r="F14" s="7" t="s">
        <v>26</v>
      </c>
      <c r="G14" s="7" t="s">
        <v>27</v>
      </c>
      <c r="H14" s="12"/>
      <c r="I14" s="2"/>
      <c r="J14" s="2"/>
      <c r="K14" s="5"/>
      <c r="L14" s="2"/>
      <c r="M14" s="7">
        <v>406.0</v>
      </c>
      <c r="N14" s="11">
        <v>18381.29441145627</v>
      </c>
      <c r="O14" s="11">
        <v>29241.0</v>
      </c>
      <c r="P14" s="11">
        <v>0.25</v>
      </c>
      <c r="Q14" s="11">
        <v>85.5</v>
      </c>
      <c r="R14" s="5"/>
      <c r="S14" s="5"/>
      <c r="T14" s="5"/>
      <c r="U14" s="5"/>
    </row>
    <row r="15">
      <c r="A15" s="14">
        <v>417.0</v>
      </c>
      <c r="B15" s="14">
        <v>0.25</v>
      </c>
      <c r="C15" s="14">
        <v>83.0</v>
      </c>
      <c r="D15" s="5"/>
      <c r="E15" s="2"/>
      <c r="F15" s="20">
        <v>2.1199052992212524</v>
      </c>
      <c r="G15" s="21">
        <v>244.21902366034922</v>
      </c>
      <c r="H15" s="18"/>
      <c r="I15" s="7" t="s">
        <v>28</v>
      </c>
      <c r="J15" s="22">
        <v>6404.938886444903</v>
      </c>
      <c r="K15" s="5"/>
      <c r="L15" s="2"/>
      <c r="M15" s="7">
        <v>407.0</v>
      </c>
      <c r="N15" s="11">
        <v>26757.641826737457</v>
      </c>
      <c r="O15" s="11">
        <v>20449.0</v>
      </c>
      <c r="P15" s="11">
        <v>0.25</v>
      </c>
      <c r="Q15" s="11">
        <v>71.5</v>
      </c>
      <c r="R15" s="5"/>
      <c r="S15" s="5"/>
      <c r="T15" s="5"/>
      <c r="U15" s="5"/>
    </row>
    <row r="16">
      <c r="A16" s="14">
        <v>401.0</v>
      </c>
      <c r="B16" s="14">
        <v>0.5</v>
      </c>
      <c r="C16" s="14">
        <v>158.0</v>
      </c>
      <c r="D16" s="5"/>
      <c r="E16" s="2"/>
      <c r="F16" s="20">
        <v>1.969774395426708</v>
      </c>
      <c r="G16" s="21">
        <v>211.20523911962226</v>
      </c>
      <c r="H16" s="5"/>
      <c r="I16" s="2"/>
      <c r="J16" s="2"/>
      <c r="K16" s="5"/>
      <c r="L16" s="2"/>
      <c r="M16" s="7">
        <v>409.0</v>
      </c>
      <c r="N16" s="11">
        <v>19762.070735613626</v>
      </c>
      <c r="O16" s="11">
        <v>27556.0</v>
      </c>
      <c r="P16" s="11">
        <v>0.25</v>
      </c>
      <c r="Q16" s="11">
        <v>83.0</v>
      </c>
      <c r="R16" s="5"/>
      <c r="S16" s="5"/>
      <c r="T16" s="5"/>
      <c r="U16" s="5"/>
    </row>
    <row r="17">
      <c r="A17" s="14">
        <v>403.0</v>
      </c>
      <c r="B17" s="14">
        <v>0.5</v>
      </c>
      <c r="C17" s="14">
        <v>121.0</v>
      </c>
      <c r="D17" s="5"/>
      <c r="E17" s="2"/>
      <c r="F17" s="20">
        <v>1.9713247932433289</v>
      </c>
      <c r="G17" s="21">
        <v>211.53432886585819</v>
      </c>
      <c r="H17" s="2"/>
      <c r="I17" s="7" t="s">
        <v>29</v>
      </c>
      <c r="J17" s="23">
        <v>2.1199052992212524</v>
      </c>
      <c r="K17" s="5"/>
      <c r="L17" s="2"/>
      <c r="M17" s="7">
        <v>411.0</v>
      </c>
      <c r="N17" s="11">
        <v>13128.033849995385</v>
      </c>
      <c r="O17" s="11">
        <v>36864.0</v>
      </c>
      <c r="P17" s="11">
        <v>0.25</v>
      </c>
      <c r="Q17" s="11">
        <v>96.0</v>
      </c>
      <c r="R17" s="5"/>
      <c r="S17" s="5"/>
      <c r="T17" s="5"/>
      <c r="U17" s="5"/>
    </row>
    <row r="18">
      <c r="A18" s="14">
        <v>404.0</v>
      </c>
      <c r="B18" s="14">
        <v>0.5</v>
      </c>
      <c r="C18" s="14">
        <v>120.0</v>
      </c>
      <c r="D18" s="5"/>
      <c r="E18" s="2"/>
      <c r="F18" s="20">
        <v>1.9713247932433289</v>
      </c>
      <c r="G18" s="21">
        <v>211.53432886585819</v>
      </c>
      <c r="H18" s="5"/>
      <c r="I18" s="2"/>
      <c r="J18" s="2"/>
      <c r="K18" s="5"/>
      <c r="L18" s="2"/>
      <c r="M18" s="7">
        <v>414.0</v>
      </c>
      <c r="N18" s="11">
        <v>18653.449676287742</v>
      </c>
      <c r="O18" s="11">
        <v>28900.0</v>
      </c>
      <c r="P18" s="11">
        <v>0.25</v>
      </c>
      <c r="Q18" s="11">
        <v>85.0</v>
      </c>
      <c r="R18" s="5"/>
      <c r="S18" s="5"/>
      <c r="T18" s="5"/>
      <c r="U18" s="5"/>
    </row>
    <row r="19">
      <c r="A19" s="14">
        <v>406.0</v>
      </c>
      <c r="B19" s="14">
        <v>0.5</v>
      </c>
      <c r="C19" s="14">
        <v>171.0</v>
      </c>
      <c r="D19" s="5"/>
      <c r="E19" s="5"/>
      <c r="F19" s="5"/>
      <c r="G19" s="5"/>
      <c r="H19" s="2"/>
      <c r="I19" s="7" t="s">
        <v>30</v>
      </c>
      <c r="J19" s="23">
        <v>169.65784864022467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>
      <c r="A20" s="14">
        <v>407.0</v>
      </c>
      <c r="B20" s="14">
        <v>0.5</v>
      </c>
      <c r="C20" s="14">
        <v>143.0</v>
      </c>
      <c r="D20" s="5"/>
      <c r="E20" s="5"/>
      <c r="F20" s="5"/>
      <c r="G20" s="5"/>
      <c r="H20" s="2"/>
      <c r="I20" s="7" t="s">
        <v>31</v>
      </c>
      <c r="J20" s="23">
        <v>76.9229540434268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>
      <c r="A21" s="14">
        <v>409.0</v>
      </c>
      <c r="B21" s="14">
        <v>0.5</v>
      </c>
      <c r="C21" s="14">
        <v>166.0</v>
      </c>
      <c r="D21" s="5"/>
      <c r="E21" s="5"/>
      <c r="F21" s="5"/>
      <c r="G21" s="5"/>
      <c r="H21" s="5"/>
      <c r="I21" s="2"/>
      <c r="J21" s="2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>
      <c r="A22" s="14">
        <v>411.0</v>
      </c>
      <c r="B22" s="14">
        <v>0.5</v>
      </c>
      <c r="C22" s="14">
        <v>192.0</v>
      </c>
      <c r="D22" s="5"/>
      <c r="E22" s="5"/>
      <c r="F22" s="5"/>
      <c r="G22" s="5"/>
      <c r="H22" s="2"/>
      <c r="I22" s="7" t="s">
        <v>32</v>
      </c>
      <c r="J22" s="23">
        <v>5.0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>
      <c r="A23" s="14">
        <v>414.0</v>
      </c>
      <c r="B23" s="14">
        <v>0.5</v>
      </c>
      <c r="C23" s="14">
        <v>170.0</v>
      </c>
      <c r="D23" s="5"/>
      <c r="E23" s="5"/>
      <c r="F23" s="5"/>
      <c r="G23" s="5"/>
      <c r="H23" s="2"/>
      <c r="I23" s="7" t="s">
        <v>23</v>
      </c>
      <c r="J23" s="23">
        <v>19.35793530651222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>
      <c r="A24" s="14" t="s">
        <v>33</v>
      </c>
      <c r="B24" s="14">
        <f t="shared" ref="B24:C24" si="1">SUM(B7:B23)</f>
        <v>6.115</v>
      </c>
      <c r="C24" s="14">
        <f t="shared" si="1"/>
        <v>1985</v>
      </c>
      <c r="D24" s="5"/>
      <c r="E24" s="5"/>
      <c r="F24" s="5"/>
      <c r="G24" s="5"/>
      <c r="H24" s="5"/>
      <c r="I24" s="5"/>
      <c r="J24" s="2"/>
      <c r="K24" s="2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>
      <c r="A25" s="5"/>
      <c r="B25" s="5"/>
      <c r="C25" s="5"/>
      <c r="D25" s="5"/>
      <c r="E25" s="5"/>
      <c r="F25" s="5"/>
      <c r="G25" s="5"/>
      <c r="H25" s="5"/>
      <c r="I25" s="2"/>
      <c r="J25" s="7" t="s">
        <v>26</v>
      </c>
      <c r="K25" s="7" t="s">
        <v>27</v>
      </c>
      <c r="L25" s="5"/>
      <c r="M25" s="5"/>
      <c r="N25" s="5"/>
      <c r="O25" s="5"/>
      <c r="P25" s="5"/>
      <c r="Q25" s="5"/>
      <c r="R25" s="5"/>
      <c r="S25" s="5"/>
      <c r="T25" s="5"/>
      <c r="U25" s="5"/>
    </row>
    <row r="26">
      <c r="A26" s="6"/>
      <c r="B26" s="6"/>
      <c r="C26" s="6"/>
      <c r="D26" s="5"/>
      <c r="E26" s="5"/>
      <c r="F26" s="5"/>
      <c r="G26" s="5"/>
      <c r="H26" s="5"/>
      <c r="I26" s="2"/>
      <c r="J26" s="20">
        <v>2.1199052992212524</v>
      </c>
      <c r="K26" s="21">
        <v>67.1352645370305</v>
      </c>
      <c r="L26" s="5"/>
      <c r="M26" s="5"/>
      <c r="N26" s="5"/>
      <c r="O26" s="5"/>
      <c r="P26" s="5"/>
      <c r="Q26" s="5"/>
      <c r="R26" s="6"/>
      <c r="S26" s="6"/>
      <c r="T26" s="6"/>
      <c r="U26" s="6"/>
    </row>
    <row r="27">
      <c r="A27" s="5"/>
      <c r="B27" s="12"/>
      <c r="C27" s="12"/>
      <c r="D27" s="5"/>
      <c r="E27" s="5"/>
      <c r="F27" s="5"/>
      <c r="G27" s="5"/>
      <c r="H27" s="5"/>
      <c r="I27" s="2"/>
      <c r="J27" s="20">
        <v>1.9965644189523049</v>
      </c>
      <c r="K27" s="21">
        <v>59.572959151161704</v>
      </c>
      <c r="L27" s="5"/>
      <c r="M27" s="5"/>
      <c r="N27" s="5"/>
      <c r="O27" s="5"/>
      <c r="P27" s="5"/>
      <c r="Q27" s="5"/>
      <c r="R27" s="5"/>
      <c r="S27" s="5"/>
      <c r="T27" s="5"/>
      <c r="U27" s="5"/>
    </row>
    <row r="28">
      <c r="A28" s="5"/>
      <c r="B28" s="12"/>
      <c r="C28" s="12"/>
      <c r="D28" s="5"/>
      <c r="E28" s="5"/>
      <c r="F28" s="5"/>
      <c r="G28" s="5"/>
      <c r="H28" s="5"/>
      <c r="I28" s="2"/>
      <c r="J28" s="20">
        <v>2.001717484145229</v>
      </c>
      <c r="K28" s="21">
        <v>59.87994569540246</v>
      </c>
      <c r="L28" s="5"/>
      <c r="M28" s="5"/>
      <c r="N28" s="5"/>
      <c r="O28" s="5"/>
      <c r="P28" s="5"/>
      <c r="Q28" s="5"/>
      <c r="R28" s="5"/>
      <c r="S28" s="5"/>
      <c r="T28" s="5"/>
      <c r="U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>
      <c r="A30" s="5"/>
      <c r="B30" s="12"/>
      <c r="C30" s="1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>
      <c r="A31" s="5"/>
      <c r="B31" s="12"/>
      <c r="C31" s="1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>
      <c r="A32" s="5"/>
      <c r="B32" s="12"/>
      <c r="C32" s="1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>
      <c r="A33" s="5"/>
      <c r="B33" s="25"/>
      <c r="C33" s="2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>
      <c r="A36" s="5"/>
      <c r="B36" s="12"/>
      <c r="C36" s="1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>
      <c r="A40" s="5"/>
      <c r="B40" s="12"/>
      <c r="C40" s="2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>
      <c r="A41" s="5"/>
      <c r="B41" s="12"/>
      <c r="C41" s="2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>
      <c r="A42" s="5"/>
      <c r="B42" s="12"/>
      <c r="C42" s="1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>
      <c r="A43" s="5"/>
      <c r="B43" s="9"/>
      <c r="C43" s="1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>
      <c r="A51" s="5"/>
      <c r="B51" s="5"/>
      <c r="C51" s="5"/>
      <c r="D51" s="2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>
      <c r="A52" s="5"/>
      <c r="B52" s="5"/>
      <c r="C52" s="5"/>
      <c r="D52" s="1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>
      <c r="A53" s="5"/>
      <c r="B53" s="5"/>
      <c r="C53" s="2"/>
      <c r="D53" s="1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7" t="s">
        <v>34</v>
      </c>
      <c r="B1" s="2"/>
      <c r="C1" s="2"/>
      <c r="D1" s="2"/>
      <c r="E1" s="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>
      <c r="A2" s="2"/>
      <c r="B2" s="28" t="s">
        <v>35</v>
      </c>
      <c r="C2" s="28" t="s">
        <v>36</v>
      </c>
      <c r="D2" s="28" t="s">
        <v>37</v>
      </c>
      <c r="E2" s="28" t="s">
        <v>38</v>
      </c>
      <c r="F2" s="5"/>
      <c r="G2" s="29" t="s">
        <v>39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>
      <c r="A3" s="2"/>
      <c r="B3" s="30">
        <v>105.0</v>
      </c>
      <c r="C3" s="11">
        <v>10386.0</v>
      </c>
      <c r="D3" s="11">
        <v>423.33</v>
      </c>
      <c r="E3" s="11">
        <v>26.0</v>
      </c>
      <c r="F3" s="5"/>
      <c r="G3" s="5"/>
      <c r="H3" s="5"/>
      <c r="I3" s="31" t="s">
        <v>40</v>
      </c>
      <c r="J3" s="27">
        <v>275.0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>
      <c r="A4" s="2"/>
      <c r="B4" s="30">
        <v>172.0</v>
      </c>
      <c r="C4" s="11">
        <v>10269.0</v>
      </c>
      <c r="D4" s="11">
        <v>414.19</v>
      </c>
      <c r="E4" s="11">
        <v>15.0</v>
      </c>
      <c r="F4" s="5"/>
      <c r="G4" s="5"/>
      <c r="H4" s="5"/>
      <c r="I4" s="32" t="s">
        <v>41</v>
      </c>
      <c r="J4" s="27">
        <v>157907.9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>
      <c r="A5" s="2"/>
      <c r="B5" s="30">
        <v>2062.0</v>
      </c>
      <c r="C5" s="11">
        <v>36554.0</v>
      </c>
      <c r="D5" s="11">
        <v>1176.1</v>
      </c>
      <c r="E5" s="11">
        <v>30.0</v>
      </c>
      <c r="F5" s="5"/>
      <c r="G5" s="5"/>
      <c r="H5" s="5"/>
      <c r="I5" s="32" t="s">
        <v>42</v>
      </c>
      <c r="J5" s="27">
        <v>5079953.0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>
      <c r="A6" s="2"/>
      <c r="B6" s="30">
        <v>26355.0</v>
      </c>
      <c r="C6" s="11">
        <v>12953.0</v>
      </c>
      <c r="D6" s="11">
        <v>450.73</v>
      </c>
      <c r="E6" s="11">
        <v>25.0</v>
      </c>
      <c r="F6" s="5"/>
      <c r="G6" s="5"/>
      <c r="H6" s="5"/>
      <c r="I6" s="32" t="s">
        <v>43</v>
      </c>
      <c r="J6" s="33">
        <v>18472.556363636362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>
      <c r="A7" s="2"/>
      <c r="B7" s="30">
        <v>33592.0</v>
      </c>
      <c r="C7" s="11">
        <v>9393.0</v>
      </c>
      <c r="D7" s="11">
        <v>392.91</v>
      </c>
      <c r="E7" s="11">
        <v>19.0</v>
      </c>
      <c r="F7" s="5"/>
      <c r="G7" s="5"/>
      <c r="H7" s="5"/>
      <c r="I7" s="32" t="s">
        <v>44</v>
      </c>
      <c r="J7" s="33">
        <v>574.2105454545455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>
      <c r="A8" s="2"/>
      <c r="B8" s="30">
        <v>43007.0</v>
      </c>
      <c r="C8" s="11">
        <v>24703.0</v>
      </c>
      <c r="D8" s="11">
        <v>662.95</v>
      </c>
      <c r="E8" s="11">
        <v>43.0</v>
      </c>
      <c r="F8" s="5"/>
      <c r="G8" s="5"/>
      <c r="H8" s="2"/>
      <c r="I8" s="11"/>
      <c r="J8" s="2"/>
      <c r="K8" s="5"/>
      <c r="L8" s="2"/>
      <c r="M8" s="2"/>
      <c r="N8" s="2"/>
      <c r="O8" s="5"/>
      <c r="P8" s="5"/>
      <c r="Q8" s="5"/>
      <c r="R8" s="5"/>
      <c r="S8" s="5"/>
      <c r="T8" s="5"/>
      <c r="U8" s="5"/>
      <c r="V8" s="5"/>
      <c r="W8" s="5"/>
      <c r="X8" s="5"/>
    </row>
    <row r="9">
      <c r="A9" s="2"/>
      <c r="B9" s="30">
        <v>47173.0</v>
      </c>
      <c r="C9" s="11">
        <v>7205.0</v>
      </c>
      <c r="D9" s="11">
        <v>350.83</v>
      </c>
      <c r="E9" s="11">
        <v>13.0</v>
      </c>
      <c r="F9" s="5"/>
      <c r="G9" s="2"/>
      <c r="H9" s="34"/>
      <c r="I9" s="35" t="s">
        <v>36</v>
      </c>
      <c r="J9" s="35" t="s">
        <v>37</v>
      </c>
      <c r="K9" s="2"/>
      <c r="L9" s="34"/>
      <c r="M9" s="35" t="s">
        <v>36</v>
      </c>
      <c r="N9" s="35" t="s">
        <v>37</v>
      </c>
      <c r="O9" s="5"/>
      <c r="P9" s="5"/>
      <c r="Q9" s="5"/>
      <c r="R9" s="5"/>
      <c r="S9" s="5"/>
      <c r="T9" s="5"/>
      <c r="U9" s="5"/>
      <c r="V9" s="5"/>
      <c r="W9" s="5"/>
      <c r="X9" s="5"/>
    </row>
    <row r="10">
      <c r="A10" s="2"/>
      <c r="B10" s="30">
        <v>47480.0</v>
      </c>
      <c r="C10" s="11">
        <v>16180.0</v>
      </c>
      <c r="D10" s="11">
        <v>520.93</v>
      </c>
      <c r="E10" s="11">
        <v>38.0</v>
      </c>
      <c r="F10" s="5"/>
      <c r="G10" s="2"/>
      <c r="H10" s="36" t="s">
        <v>9</v>
      </c>
      <c r="I10" s="37">
        <v>275.0</v>
      </c>
      <c r="J10" s="37">
        <v>275.0</v>
      </c>
      <c r="K10" s="2"/>
      <c r="L10" s="35" t="s">
        <v>35</v>
      </c>
      <c r="M10" s="36" t="s">
        <v>45</v>
      </c>
      <c r="N10" s="36" t="s">
        <v>45</v>
      </c>
      <c r="O10" s="5"/>
      <c r="P10" s="5"/>
      <c r="Q10" s="5"/>
      <c r="R10" s="5"/>
      <c r="S10" s="5"/>
      <c r="T10" s="5"/>
      <c r="U10" s="5"/>
      <c r="V10" s="5"/>
      <c r="W10" s="5"/>
      <c r="X10" s="5"/>
    </row>
    <row r="11">
      <c r="A11" s="2"/>
      <c r="B11" s="30">
        <v>47510.0</v>
      </c>
      <c r="C11" s="11">
        <v>20592.0</v>
      </c>
      <c r="D11" s="11">
        <v>603.33</v>
      </c>
      <c r="E11" s="11">
        <v>18.0</v>
      </c>
      <c r="F11" s="5"/>
      <c r="G11" s="2"/>
      <c r="H11" s="38" t="s">
        <v>46</v>
      </c>
      <c r="I11" s="11">
        <v>30.0</v>
      </c>
      <c r="J11" s="11">
        <v>30.0</v>
      </c>
      <c r="K11" s="2"/>
      <c r="L11" s="39">
        <v>105.0</v>
      </c>
      <c r="M11" s="8">
        <v>82.38453033846281</v>
      </c>
      <c r="N11" s="8">
        <v>14.509452342265675</v>
      </c>
      <c r="O11" s="5"/>
      <c r="P11" s="5"/>
      <c r="Q11" s="5"/>
      <c r="R11" s="5"/>
      <c r="S11" s="5"/>
      <c r="T11" s="5"/>
      <c r="U11" s="5"/>
      <c r="V11" s="5"/>
      <c r="W11" s="5"/>
      <c r="X11" s="5"/>
    </row>
    <row r="12">
      <c r="A12" s="2"/>
      <c r="B12" s="30">
        <v>47562.0</v>
      </c>
      <c r="C12" s="11">
        <v>23654.0</v>
      </c>
      <c r="D12" s="11">
        <v>624.5</v>
      </c>
      <c r="E12" s="11">
        <v>23.0</v>
      </c>
      <c r="F12" s="5"/>
      <c r="G12" s="2"/>
      <c r="H12" s="38" t="s">
        <v>11</v>
      </c>
      <c r="I12" s="8">
        <v>30.1</v>
      </c>
      <c r="J12" s="8">
        <v>30.1</v>
      </c>
      <c r="K12" s="2"/>
      <c r="L12" s="39">
        <v>172.0</v>
      </c>
      <c r="M12" s="8">
        <v>3.002466181461772</v>
      </c>
      <c r="N12" s="8">
        <v>45.04766262978564</v>
      </c>
      <c r="O12" s="5"/>
      <c r="P12" s="5"/>
      <c r="Q12" s="5"/>
      <c r="R12" s="5"/>
      <c r="S12" s="5"/>
      <c r="T12" s="5"/>
      <c r="U12" s="5"/>
      <c r="V12" s="5"/>
      <c r="W12" s="5"/>
      <c r="X12" s="5"/>
    </row>
    <row r="13">
      <c r="A13" s="2"/>
      <c r="B13" s="30">
        <v>47622.0</v>
      </c>
      <c r="C13" s="11">
        <v>2826.0</v>
      </c>
      <c r="D13" s="11">
        <v>287.82</v>
      </c>
      <c r="E13" s="11">
        <v>4.0</v>
      </c>
      <c r="F13" s="5"/>
      <c r="G13" s="2"/>
      <c r="H13" s="39" t="s">
        <v>13</v>
      </c>
      <c r="I13" s="8">
        <v>18472.556363636362</v>
      </c>
      <c r="J13" s="8">
        <v>574.2105454545455</v>
      </c>
      <c r="K13" s="2"/>
      <c r="L13" s="39">
        <v>2062.0</v>
      </c>
      <c r="M13" s="8">
        <v>873.9534459928548</v>
      </c>
      <c r="N13" s="8">
        <v>1001.7809131253949</v>
      </c>
      <c r="O13" s="5"/>
      <c r="P13" s="5"/>
      <c r="Q13" s="5"/>
      <c r="R13" s="5"/>
      <c r="S13" s="5"/>
      <c r="T13" s="5"/>
      <c r="U13" s="5"/>
      <c r="V13" s="5"/>
      <c r="W13" s="5"/>
      <c r="X13" s="5"/>
    </row>
    <row r="14">
      <c r="A14" s="2"/>
      <c r="B14" s="30">
        <v>47659.0</v>
      </c>
      <c r="C14" s="11">
        <v>11901.0</v>
      </c>
      <c r="D14" s="11">
        <v>545.79</v>
      </c>
      <c r="E14" s="11">
        <v>33.0</v>
      </c>
      <c r="F14" s="5"/>
      <c r="G14" s="2"/>
      <c r="H14" s="38"/>
      <c r="I14" s="11"/>
      <c r="J14" s="11"/>
      <c r="K14" s="2"/>
      <c r="L14" s="39">
        <v>26355.0</v>
      </c>
      <c r="M14" s="8">
        <v>15.161749738061042</v>
      </c>
      <c r="N14" s="8">
        <v>1.884648692450257</v>
      </c>
      <c r="O14" s="5"/>
      <c r="P14" s="5"/>
      <c r="Q14" s="5"/>
      <c r="R14" s="5"/>
      <c r="S14" s="5"/>
      <c r="T14" s="5"/>
      <c r="U14" s="5"/>
      <c r="V14" s="5"/>
      <c r="W14" s="5"/>
      <c r="X14" s="5"/>
    </row>
    <row r="15">
      <c r="A15" s="2"/>
      <c r="B15" s="30">
        <v>47661.0</v>
      </c>
      <c r="C15" s="11">
        <v>25829.0</v>
      </c>
      <c r="D15" s="11">
        <v>801.59</v>
      </c>
      <c r="E15" s="11">
        <v>31.0</v>
      </c>
      <c r="F15" s="5"/>
      <c r="G15" s="2"/>
      <c r="H15" s="38" t="s">
        <v>16</v>
      </c>
      <c r="I15" s="40">
        <v>0.0016294442094247725</v>
      </c>
      <c r="J15" s="40">
        <v>0.05241979660295654</v>
      </c>
      <c r="K15" s="2"/>
      <c r="L15" s="39">
        <v>33592.0</v>
      </c>
      <c r="M15" s="8">
        <v>13.650294833552342</v>
      </c>
      <c r="N15" s="8">
        <v>2.54805327698287</v>
      </c>
      <c r="O15" s="5"/>
      <c r="P15" s="5"/>
      <c r="Q15" s="5"/>
      <c r="R15" s="5"/>
      <c r="S15" s="5"/>
      <c r="T15" s="5"/>
      <c r="U15" s="5"/>
      <c r="V15" s="5"/>
      <c r="W15" s="5"/>
      <c r="X15" s="5"/>
    </row>
    <row r="16">
      <c r="A16" s="2"/>
      <c r="B16" s="30">
        <v>47711.0</v>
      </c>
      <c r="C16" s="11">
        <v>17267.0</v>
      </c>
      <c r="D16" s="11">
        <v>540.29</v>
      </c>
      <c r="E16" s="11">
        <v>25.0</v>
      </c>
      <c r="F16" s="5"/>
      <c r="G16" s="2"/>
      <c r="H16" s="38"/>
      <c r="I16" s="11"/>
      <c r="J16" s="11"/>
      <c r="K16" s="2"/>
      <c r="L16" s="39">
        <v>43007.0</v>
      </c>
      <c r="M16" s="8">
        <v>7.550622987108657</v>
      </c>
      <c r="N16" s="8">
        <v>68.03438429830867</v>
      </c>
      <c r="O16" s="5"/>
      <c r="P16" s="5"/>
      <c r="Q16" s="5"/>
      <c r="R16" s="5"/>
      <c r="S16" s="5"/>
      <c r="T16" s="5"/>
      <c r="U16" s="5"/>
      <c r="V16" s="5"/>
      <c r="W16" s="5"/>
      <c r="X16" s="5"/>
    </row>
    <row r="17">
      <c r="A17" s="2"/>
      <c r="B17" s="30">
        <v>47940.0</v>
      </c>
      <c r="C17" s="11">
        <v>4229.0</v>
      </c>
      <c r="D17" s="11">
        <v>260.37</v>
      </c>
      <c r="E17" s="11">
        <v>19.0</v>
      </c>
      <c r="F17" s="5"/>
      <c r="G17" s="2"/>
      <c r="H17" s="38" t="s">
        <v>25</v>
      </c>
      <c r="I17" s="8">
        <v>392.12322458926184</v>
      </c>
      <c r="J17" s="8">
        <v>263.43521296404367</v>
      </c>
      <c r="K17" s="2"/>
      <c r="L17" s="39">
        <v>47173.0</v>
      </c>
      <c r="M17" s="8">
        <v>1.587233288336836</v>
      </c>
      <c r="N17" s="8">
        <v>29.056813662261064</v>
      </c>
      <c r="O17" s="5"/>
      <c r="P17" s="5"/>
      <c r="Q17" s="5"/>
      <c r="R17" s="5"/>
      <c r="S17" s="5"/>
      <c r="T17" s="5"/>
      <c r="U17" s="5"/>
      <c r="V17" s="5"/>
      <c r="W17" s="5"/>
      <c r="X17" s="5"/>
    </row>
    <row r="18">
      <c r="A18" s="2"/>
      <c r="B18" s="30">
        <v>47975.0</v>
      </c>
      <c r="C18" s="11">
        <v>23089.0</v>
      </c>
      <c r="D18" s="11">
        <v>616.09</v>
      </c>
      <c r="E18" s="11">
        <v>23.0</v>
      </c>
      <c r="F18" s="5"/>
      <c r="G18" s="2"/>
      <c r="H18" s="41"/>
      <c r="I18" s="8"/>
      <c r="J18" s="8"/>
      <c r="K18" s="2"/>
      <c r="L18" s="39">
        <v>47480.0</v>
      </c>
      <c r="M18" s="8">
        <v>135.38701728265534</v>
      </c>
      <c r="N18" s="8">
        <v>114.33929423732211</v>
      </c>
      <c r="O18" s="5"/>
      <c r="P18" s="5"/>
      <c r="Q18" s="5"/>
      <c r="R18" s="5"/>
      <c r="S18" s="5"/>
      <c r="T18" s="5"/>
      <c r="U18" s="5"/>
      <c r="V18" s="5"/>
      <c r="W18" s="5"/>
      <c r="X18" s="5"/>
    </row>
    <row r="19">
      <c r="A19" s="2"/>
      <c r="B19" s="30">
        <v>48025.0</v>
      </c>
      <c r="C19" s="11">
        <v>33590.0</v>
      </c>
      <c r="D19" s="11">
        <v>1050.74</v>
      </c>
      <c r="E19" s="11">
        <v>48.0</v>
      </c>
      <c r="F19" s="5"/>
      <c r="G19" s="2"/>
      <c r="H19" s="39" t="s">
        <v>28</v>
      </c>
      <c r="I19" s="42">
        <v>3.830428057746185E-8</v>
      </c>
      <c r="J19" s="42">
        <v>2.6632396199032246E-5</v>
      </c>
      <c r="K19" s="2"/>
      <c r="L19" s="39">
        <v>47510.0</v>
      </c>
      <c r="M19" s="8">
        <v>241.91183384712306</v>
      </c>
      <c r="N19" s="8">
        <v>185.67975491334744</v>
      </c>
      <c r="O19" s="5"/>
      <c r="P19" s="5"/>
      <c r="Q19" s="5"/>
      <c r="R19" s="5"/>
      <c r="S19" s="5"/>
      <c r="T19" s="5"/>
      <c r="U19" s="5"/>
      <c r="V19" s="5"/>
      <c r="W19" s="5"/>
      <c r="X19" s="5"/>
    </row>
    <row r="20">
      <c r="A20" s="2"/>
      <c r="B20" s="30">
        <v>48128.0</v>
      </c>
      <c r="C20" s="11">
        <v>39634.0</v>
      </c>
      <c r="D20" s="11">
        <v>1379.03</v>
      </c>
      <c r="E20" s="11">
        <v>45.0</v>
      </c>
      <c r="F20" s="5"/>
      <c r="G20" s="2"/>
      <c r="H20" s="39"/>
      <c r="I20" s="11"/>
      <c r="J20" s="11"/>
      <c r="K20" s="2"/>
      <c r="L20" s="39">
        <v>47562.0</v>
      </c>
      <c r="M20" s="8">
        <v>241.580911344143</v>
      </c>
      <c r="N20" s="8">
        <v>94.79286954481674</v>
      </c>
      <c r="O20" s="5"/>
      <c r="P20" s="5"/>
      <c r="Q20" s="5"/>
      <c r="R20" s="5"/>
      <c r="S20" s="5"/>
      <c r="T20" s="5"/>
      <c r="U20" s="5"/>
      <c r="V20" s="5"/>
      <c r="W20" s="5"/>
      <c r="X20" s="5"/>
    </row>
    <row r="21">
      <c r="A21" s="2"/>
      <c r="B21" s="30">
        <v>48143.0</v>
      </c>
      <c r="C21" s="11">
        <v>5559.0</v>
      </c>
      <c r="D21" s="11">
        <v>334.17</v>
      </c>
      <c r="E21" s="11">
        <v>11.0</v>
      </c>
      <c r="F21" s="5"/>
      <c r="G21" s="2"/>
      <c r="H21" s="39" t="s">
        <v>47</v>
      </c>
      <c r="I21" s="23">
        <v>2.0452296421327016</v>
      </c>
      <c r="J21" s="23">
        <v>2.0452296421327016</v>
      </c>
      <c r="K21" s="2"/>
      <c r="L21" s="39">
        <v>47622.0</v>
      </c>
      <c r="M21" s="8">
        <v>0.36579433271245637</v>
      </c>
      <c r="N21" s="8">
        <v>122.93189915814658</v>
      </c>
      <c r="O21" s="5"/>
      <c r="P21" s="5"/>
      <c r="Q21" s="5"/>
      <c r="R21" s="5"/>
      <c r="S21" s="5"/>
      <c r="T21" s="5"/>
      <c r="U21" s="5"/>
      <c r="V21" s="5"/>
      <c r="W21" s="5"/>
      <c r="X21" s="5"/>
    </row>
    <row r="22">
      <c r="A22" s="2"/>
      <c r="B22" s="30">
        <v>48149.0</v>
      </c>
      <c r="C22" s="11">
        <v>27247.0</v>
      </c>
      <c r="D22" s="11">
        <v>678.04</v>
      </c>
      <c r="E22" s="11">
        <v>44.0</v>
      </c>
      <c r="F22" s="5"/>
      <c r="G22" s="2"/>
      <c r="H22" s="39"/>
      <c r="I22" s="11"/>
      <c r="J22" s="11"/>
      <c r="K22" s="2"/>
      <c r="L22" s="39">
        <v>47659.0</v>
      </c>
      <c r="M22" s="8">
        <v>185.17724116255278</v>
      </c>
      <c r="N22" s="8">
        <v>19.270337122311062</v>
      </c>
      <c r="O22" s="5"/>
      <c r="P22" s="5"/>
      <c r="Q22" s="5"/>
      <c r="R22" s="5"/>
      <c r="S22" s="5"/>
      <c r="T22" s="5"/>
      <c r="U22" s="5"/>
      <c r="V22" s="5"/>
      <c r="W22" s="5"/>
      <c r="X22" s="5"/>
    </row>
    <row r="23">
      <c r="A23" s="2"/>
      <c r="B23" s="30">
        <v>48211.0</v>
      </c>
      <c r="C23" s="11">
        <v>13460.0</v>
      </c>
      <c r="D23" s="11">
        <v>650.36</v>
      </c>
      <c r="E23" s="11">
        <v>13.0</v>
      </c>
      <c r="F23" s="5"/>
      <c r="G23" s="2"/>
      <c r="H23" s="39" t="s">
        <v>30</v>
      </c>
      <c r="I23" s="11">
        <v>4.0028169802476705E-4</v>
      </c>
      <c r="J23" s="11">
        <v>0.010554731746122342</v>
      </c>
      <c r="K23" s="2"/>
      <c r="L23" s="39">
        <v>47661.0</v>
      </c>
      <c r="M23" s="8">
        <v>122.91967280285708</v>
      </c>
      <c r="N23" s="8">
        <v>121.42243275218298</v>
      </c>
      <c r="O23" s="5"/>
      <c r="P23" s="5"/>
      <c r="Q23" s="5"/>
      <c r="R23" s="5"/>
      <c r="S23" s="5"/>
      <c r="T23" s="5"/>
      <c r="U23" s="5"/>
      <c r="V23" s="5"/>
      <c r="W23" s="5"/>
      <c r="X23" s="5"/>
    </row>
    <row r="24">
      <c r="A24" s="2"/>
      <c r="B24" s="30">
        <v>48511.0</v>
      </c>
      <c r="C24" s="11">
        <v>3621.0</v>
      </c>
      <c r="D24" s="11">
        <v>368.33</v>
      </c>
      <c r="E24" s="11">
        <v>26.0</v>
      </c>
      <c r="F24" s="5"/>
      <c r="G24" s="2"/>
      <c r="H24" s="39" t="s">
        <v>31</v>
      </c>
      <c r="I24" s="23">
        <v>0.0013298395283214853</v>
      </c>
      <c r="J24" s="23">
        <v>0.03506555397382838</v>
      </c>
      <c r="K24" s="2"/>
      <c r="L24" s="39">
        <v>47711.0</v>
      </c>
      <c r="M24" s="8">
        <v>9.83206991511267</v>
      </c>
      <c r="N24" s="8">
        <v>11.034965839210217</v>
      </c>
      <c r="O24" s="5"/>
      <c r="P24" s="5"/>
      <c r="Q24" s="5"/>
      <c r="R24" s="5"/>
      <c r="S24" s="5"/>
      <c r="T24" s="5"/>
      <c r="U24" s="5"/>
      <c r="V24" s="5"/>
      <c r="W24" s="5"/>
      <c r="X24" s="5"/>
    </row>
    <row r="25">
      <c r="A25" s="2"/>
      <c r="B25" s="30">
        <v>48523.0</v>
      </c>
      <c r="C25" s="11">
        <v>46159.0</v>
      </c>
      <c r="D25" s="11">
        <v>902.34</v>
      </c>
      <c r="E25" s="11">
        <v>98.0</v>
      </c>
      <c r="F25" s="5"/>
      <c r="G25" s="2"/>
      <c r="H25" s="39"/>
      <c r="I25" s="11"/>
      <c r="J25" s="11"/>
      <c r="K25" s="2"/>
      <c r="L25" s="39">
        <v>47940.0</v>
      </c>
      <c r="M25" s="8">
        <v>146.62982906225233</v>
      </c>
      <c r="N25" s="8">
        <v>28.63809800030056</v>
      </c>
      <c r="O25" s="5"/>
      <c r="P25" s="5"/>
      <c r="Q25" s="5"/>
      <c r="R25" s="5"/>
      <c r="S25" s="5"/>
      <c r="T25" s="5"/>
      <c r="U25" s="5"/>
      <c r="V25" s="5"/>
      <c r="W25" s="5"/>
      <c r="X25" s="5"/>
    </row>
    <row r="26">
      <c r="A26" s="2"/>
      <c r="B26" s="30">
        <v>48524.0</v>
      </c>
      <c r="C26" s="11">
        <v>18228.0</v>
      </c>
      <c r="D26" s="11">
        <v>534.6</v>
      </c>
      <c r="E26" s="11">
        <v>40.0</v>
      </c>
      <c r="F26" s="5"/>
      <c r="G26" s="2"/>
      <c r="H26" s="39" t="s">
        <v>32</v>
      </c>
      <c r="I26" s="11">
        <v>5.0</v>
      </c>
      <c r="J26" s="11">
        <v>5.0</v>
      </c>
      <c r="K26" s="2"/>
      <c r="L26" s="39">
        <v>47975.0</v>
      </c>
      <c r="M26" s="8">
        <v>213.80982516092797</v>
      </c>
      <c r="N26" s="8">
        <v>86.40283427030651</v>
      </c>
      <c r="O26" s="5"/>
      <c r="P26" s="5"/>
      <c r="Q26" s="5"/>
      <c r="R26" s="5"/>
      <c r="S26" s="5"/>
      <c r="T26" s="5"/>
      <c r="U26" s="5"/>
      <c r="V26" s="5"/>
      <c r="W26" s="5"/>
      <c r="X26" s="5"/>
    </row>
    <row r="27">
      <c r="A27" s="2"/>
      <c r="B27" s="30">
        <v>50018.0</v>
      </c>
      <c r="C27" s="11">
        <v>72805.0</v>
      </c>
      <c r="D27" s="11">
        <v>1200.65</v>
      </c>
      <c r="E27" s="11">
        <v>37.0</v>
      </c>
      <c r="F27" s="5"/>
      <c r="G27" s="2"/>
      <c r="H27" s="39" t="s">
        <v>23</v>
      </c>
      <c r="I27" s="21">
        <v>1215267.2306901298</v>
      </c>
      <c r="J27" s="21">
        <v>30962.89653153164</v>
      </c>
      <c r="K27" s="2"/>
      <c r="L27" s="39">
        <v>48025.0</v>
      </c>
      <c r="M27" s="8">
        <v>45.33370637394947</v>
      </c>
      <c r="N27" s="8">
        <v>50.120411668341376</v>
      </c>
      <c r="O27" s="5"/>
      <c r="P27" s="5"/>
      <c r="Q27" s="5"/>
      <c r="R27" s="5"/>
      <c r="S27" s="5"/>
      <c r="T27" s="5"/>
      <c r="U27" s="5"/>
      <c r="V27" s="5"/>
      <c r="W27" s="5"/>
      <c r="X27" s="5"/>
    </row>
    <row r="28">
      <c r="A28" s="2"/>
      <c r="B28" s="30">
        <v>50061.0</v>
      </c>
      <c r="C28" s="11">
        <v>35011.0</v>
      </c>
      <c r="D28" s="11">
        <v>1077.53</v>
      </c>
      <c r="E28" s="11">
        <v>47.0</v>
      </c>
      <c r="F28" s="5"/>
      <c r="G28" s="2"/>
      <c r="H28" s="34"/>
      <c r="I28" s="2"/>
      <c r="J28" s="2"/>
      <c r="K28" s="2"/>
      <c r="L28" s="39">
        <v>48128.0</v>
      </c>
      <c r="M28" s="8">
        <v>383.43090468182766</v>
      </c>
      <c r="N28" s="8">
        <v>744.6607100641454</v>
      </c>
      <c r="O28" s="5"/>
      <c r="P28" s="5"/>
      <c r="Q28" s="5"/>
      <c r="R28" s="5"/>
      <c r="S28" s="5"/>
      <c r="T28" s="5"/>
      <c r="U28" s="5"/>
      <c r="V28" s="5"/>
      <c r="W28" s="5"/>
      <c r="X28" s="5"/>
    </row>
    <row r="29">
      <c r="A29" s="2"/>
      <c r="B29" s="30">
        <v>50372.0</v>
      </c>
      <c r="C29" s="11">
        <v>2554.0</v>
      </c>
      <c r="D29" s="11">
        <v>209.09</v>
      </c>
      <c r="E29" s="11">
        <v>8.0</v>
      </c>
      <c r="F29" s="5"/>
      <c r="G29" s="2"/>
      <c r="H29" s="39" t="s">
        <v>26</v>
      </c>
      <c r="I29" s="30" t="s">
        <v>27</v>
      </c>
      <c r="J29" s="30" t="s">
        <v>27</v>
      </c>
      <c r="K29" s="30" t="s">
        <v>26</v>
      </c>
      <c r="L29" s="39">
        <v>48143.0</v>
      </c>
      <c r="M29" s="8">
        <v>3.771051887470828</v>
      </c>
      <c r="N29" s="8">
        <v>42.472897812412555</v>
      </c>
      <c r="O29" s="5"/>
      <c r="P29" s="5"/>
      <c r="Q29" s="5"/>
      <c r="R29" s="5"/>
      <c r="S29" s="5"/>
      <c r="T29" s="5"/>
      <c r="U29" s="5"/>
      <c r="V29" s="5"/>
      <c r="W29" s="5"/>
      <c r="X29" s="5"/>
    </row>
    <row r="30">
      <c r="A30" s="2"/>
      <c r="B30" s="30">
        <v>52782.0</v>
      </c>
      <c r="C30" s="11">
        <v>25767.0</v>
      </c>
      <c r="D30" s="11">
        <v>913.88</v>
      </c>
      <c r="E30" s="11">
        <v>30.0</v>
      </c>
      <c r="F30" s="5"/>
      <c r="G30" s="2"/>
      <c r="H30" s="38">
        <v>2.0452296421327016</v>
      </c>
      <c r="I30" s="21">
        <v>274.9999996939604</v>
      </c>
      <c r="J30" s="21">
        <v>274.9995285481634</v>
      </c>
      <c r="K30" s="8">
        <v>2.0452296421327016</v>
      </c>
      <c r="L30" s="39">
        <v>48149.0</v>
      </c>
      <c r="M30" s="8">
        <v>0.15797951861713042</v>
      </c>
      <c r="N30" s="8">
        <v>71.52560379608212</v>
      </c>
      <c r="O30" s="5"/>
      <c r="P30" s="5"/>
      <c r="Q30" s="5"/>
      <c r="R30" s="5"/>
      <c r="S30" s="5"/>
      <c r="T30" s="5"/>
      <c r="U30" s="5"/>
      <c r="V30" s="5"/>
      <c r="W30" s="5"/>
      <c r="X30" s="5"/>
    </row>
    <row r="31">
      <c r="A31" s="2"/>
      <c r="B31" s="30">
        <v>58477.0</v>
      </c>
      <c r="C31" s="11">
        <v>14367.0</v>
      </c>
      <c r="D31" s="11">
        <v>477.6</v>
      </c>
      <c r="E31" s="11">
        <v>47.0</v>
      </c>
      <c r="F31" s="5"/>
      <c r="G31" s="2"/>
      <c r="H31" s="38">
        <v>1.9686916197952804</v>
      </c>
      <c r="I31" s="21">
        <v>274.9999996697016</v>
      </c>
      <c r="J31" s="21">
        <v>274.999491177808</v>
      </c>
      <c r="K31" s="8">
        <v>1.9686916197952804</v>
      </c>
      <c r="L31" s="39">
        <v>48211.0</v>
      </c>
      <c r="M31" s="8">
        <v>79.78632376922782</v>
      </c>
      <c r="N31" s="8">
        <v>444.8614506145543</v>
      </c>
      <c r="O31" s="5"/>
      <c r="P31" s="5"/>
      <c r="Q31" s="5"/>
      <c r="R31" s="5"/>
      <c r="S31" s="5"/>
      <c r="T31" s="5"/>
      <c r="U31" s="5"/>
      <c r="V31" s="5"/>
      <c r="W31" s="5"/>
      <c r="X31" s="5"/>
    </row>
    <row r="32">
      <c r="A32" s="2"/>
      <c r="B32" s="30">
        <v>59564.0</v>
      </c>
      <c r="C32" s="11">
        <v>10164.0</v>
      </c>
      <c r="D32" s="11">
        <v>502.3</v>
      </c>
      <c r="E32" s="11">
        <v>24.0</v>
      </c>
      <c r="F32" s="5"/>
      <c r="G32" s="2"/>
      <c r="H32" s="38">
        <v>1.9686916197952804</v>
      </c>
      <c r="I32" s="21">
        <v>274.9999996697016</v>
      </c>
      <c r="J32" s="21">
        <v>274.999491177808</v>
      </c>
      <c r="K32" s="8">
        <v>1.9686916197952804</v>
      </c>
      <c r="L32" s="39">
        <v>48511.0</v>
      </c>
      <c r="M32" s="8">
        <v>404.0012572577491</v>
      </c>
      <c r="N32" s="8">
        <v>44.78575923663987</v>
      </c>
      <c r="O32" s="5"/>
      <c r="P32" s="5"/>
      <c r="Q32" s="5"/>
      <c r="R32" s="5"/>
      <c r="S32" s="5"/>
      <c r="T32" s="5"/>
      <c r="U32" s="5"/>
      <c r="V32" s="5"/>
      <c r="W32" s="5"/>
      <c r="X32" s="5"/>
    </row>
    <row r="33">
      <c r="A33" s="5"/>
      <c r="B33" s="5"/>
      <c r="C33" s="5"/>
      <c r="D33" s="5"/>
      <c r="E33" s="5"/>
      <c r="F33" s="5"/>
      <c r="G33" s="2"/>
      <c r="H33" s="34"/>
      <c r="I33" s="2"/>
      <c r="J33" s="2"/>
      <c r="K33" s="2"/>
      <c r="L33" s="39">
        <v>48523.0</v>
      </c>
      <c r="M33" s="8">
        <v>519.2238866769135</v>
      </c>
      <c r="N33" s="8">
        <v>2570.4414025851197</v>
      </c>
      <c r="O33" s="5"/>
      <c r="P33" s="5"/>
      <c r="Q33" s="5"/>
      <c r="R33" s="5"/>
      <c r="S33" s="5"/>
      <c r="T33" s="5"/>
      <c r="U33" s="5"/>
      <c r="V33" s="5"/>
      <c r="W33" s="5"/>
      <c r="X33" s="5"/>
    </row>
    <row r="34">
      <c r="A34" s="5"/>
      <c r="B34" s="5"/>
      <c r="C34" s="5"/>
      <c r="D34" s="5"/>
      <c r="E34" s="5"/>
      <c r="F34" s="5"/>
      <c r="G34" s="2"/>
      <c r="H34" s="34"/>
      <c r="I34" s="2"/>
      <c r="J34" s="2"/>
      <c r="K34" s="2"/>
      <c r="L34" s="39">
        <v>48524.0</v>
      </c>
      <c r="M34" s="8">
        <v>106.05891585969813</v>
      </c>
      <c r="N34" s="8">
        <v>143.43359972402567</v>
      </c>
      <c r="O34" s="5"/>
      <c r="P34" s="5"/>
      <c r="Q34" s="5"/>
      <c r="R34" s="5"/>
      <c r="S34" s="5"/>
      <c r="T34" s="5"/>
      <c r="U34" s="5"/>
      <c r="V34" s="5"/>
      <c r="W34" s="5"/>
      <c r="X34" s="5"/>
    </row>
    <row r="35">
      <c r="A35" s="5"/>
      <c r="B35" s="5"/>
      <c r="C35" s="5"/>
      <c r="D35" s="5"/>
      <c r="E35" s="5"/>
      <c r="F35" s="5"/>
      <c r="G35" s="2"/>
      <c r="H35" s="39" t="s">
        <v>48</v>
      </c>
      <c r="I35" s="21">
        <v>0.44809715759181246</v>
      </c>
      <c r="J35" s="21">
        <v>14.415444065813048</v>
      </c>
      <c r="K35" s="2"/>
      <c r="L35" s="39">
        <v>50018.0</v>
      </c>
      <c r="M35" s="8">
        <v>6663.73210486374</v>
      </c>
      <c r="N35" s="8">
        <v>672.7709624088542</v>
      </c>
      <c r="O35" s="5"/>
      <c r="P35" s="5"/>
      <c r="Q35" s="5"/>
      <c r="R35" s="5"/>
      <c r="S35" s="5"/>
      <c r="T35" s="5"/>
      <c r="U35" s="5"/>
      <c r="V35" s="5"/>
      <c r="W35" s="5"/>
      <c r="X35" s="5"/>
    </row>
    <row r="36">
      <c r="A36" s="5"/>
      <c r="B36" s="5"/>
      <c r="C36" s="5"/>
      <c r="D36" s="5"/>
      <c r="E36" s="5"/>
      <c r="F36" s="5"/>
      <c r="G36" s="2"/>
      <c r="H36" s="39" t="s">
        <v>49</v>
      </c>
      <c r="I36" s="42">
        <v>7.691157200880586E-9</v>
      </c>
      <c r="J36" s="42">
        <v>0.005534345827582454</v>
      </c>
      <c r="K36" s="2"/>
      <c r="L36" s="39">
        <v>50061.0</v>
      </c>
      <c r="M36" s="8">
        <v>100.97177378221129</v>
      </c>
      <c r="N36" s="8">
        <v>89.94442433754175</v>
      </c>
      <c r="O36" s="5"/>
      <c r="P36" s="5"/>
      <c r="Q36" s="5"/>
      <c r="R36" s="5"/>
      <c r="S36" s="5"/>
      <c r="T36" s="5"/>
      <c r="U36" s="5"/>
      <c r="V36" s="5"/>
      <c r="W36" s="5"/>
      <c r="X36" s="5"/>
    </row>
    <row r="37">
      <c r="A37" s="5"/>
      <c r="B37" s="5"/>
      <c r="C37" s="5"/>
      <c r="D37" s="5"/>
      <c r="E37" s="5"/>
      <c r="F37" s="5"/>
      <c r="G37" s="2"/>
      <c r="H37" s="39"/>
      <c r="I37" s="2"/>
      <c r="J37" s="2"/>
      <c r="K37" s="2"/>
      <c r="L37" s="39">
        <v>50372.0</v>
      </c>
      <c r="M37" s="8">
        <v>14.733310638146772</v>
      </c>
      <c r="N37" s="8">
        <v>8.764295415808455</v>
      </c>
      <c r="O37" s="5"/>
      <c r="P37" s="5"/>
      <c r="Q37" s="5"/>
      <c r="R37" s="5"/>
      <c r="S37" s="5"/>
      <c r="T37" s="5"/>
      <c r="U37" s="5"/>
      <c r="V37" s="5"/>
      <c r="W37" s="5"/>
      <c r="X37" s="5"/>
    </row>
    <row r="38">
      <c r="A38" s="5"/>
      <c r="B38" s="5"/>
      <c r="C38" s="5"/>
      <c r="D38" s="5"/>
      <c r="E38" s="5"/>
      <c r="F38" s="5"/>
      <c r="G38" s="2"/>
      <c r="H38" s="39" t="s">
        <v>30</v>
      </c>
      <c r="I38" s="8">
        <v>1.7936509112092235E-4</v>
      </c>
      <c r="J38" s="8">
        <v>0.15215114511588793</v>
      </c>
      <c r="K38" s="2"/>
      <c r="L38" s="39">
        <v>52782.0</v>
      </c>
      <c r="M38" s="8">
        <v>143.66153378384908</v>
      </c>
      <c r="N38" s="8">
        <v>320.60348235863967</v>
      </c>
      <c r="O38" s="5"/>
      <c r="P38" s="5"/>
      <c r="Q38" s="5"/>
      <c r="R38" s="5"/>
      <c r="S38" s="5"/>
      <c r="T38" s="5"/>
      <c r="U38" s="5"/>
      <c r="V38" s="5"/>
      <c r="W38" s="5"/>
      <c r="X38" s="5"/>
    </row>
    <row r="39">
      <c r="A39" s="5"/>
      <c r="B39" s="5"/>
      <c r="C39" s="5"/>
      <c r="D39" s="5"/>
      <c r="E39" s="5"/>
      <c r="F39" s="5"/>
      <c r="G39" s="2"/>
      <c r="H39" s="39" t="s">
        <v>31</v>
      </c>
      <c r="I39" s="8">
        <v>5.958973126940941E-4</v>
      </c>
      <c r="J39" s="8">
        <v>0.5054855319464715</v>
      </c>
      <c r="K39" s="2"/>
      <c r="L39" s="39">
        <v>58477.0</v>
      </c>
      <c r="M39" s="8">
        <v>556.4774865885123</v>
      </c>
      <c r="N39" s="8">
        <v>482.4307003896872</v>
      </c>
      <c r="O39" s="5"/>
      <c r="P39" s="5"/>
      <c r="Q39" s="5"/>
      <c r="R39" s="5"/>
      <c r="S39" s="5"/>
      <c r="T39" s="5"/>
      <c r="U39" s="5"/>
      <c r="V39" s="5"/>
      <c r="W39" s="5"/>
      <c r="X39" s="5"/>
    </row>
    <row r="40">
      <c r="A40" s="5"/>
      <c r="B40" s="5"/>
      <c r="C40" s="5"/>
      <c r="D40" s="5"/>
      <c r="E40" s="5"/>
      <c r="F40" s="5"/>
      <c r="G40" s="5"/>
      <c r="H40" s="27"/>
      <c r="I40" s="5"/>
      <c r="J40" s="5"/>
      <c r="K40" s="2"/>
      <c r="L40" s="39">
        <v>59564.0</v>
      </c>
      <c r="M40" s="8">
        <v>55.32873913650622</v>
      </c>
      <c r="N40" s="8">
        <v>5.431061680020884</v>
      </c>
      <c r="O40" s="5"/>
      <c r="P40" s="5"/>
      <c r="Q40" s="5"/>
      <c r="R40" s="5"/>
      <c r="S40" s="5"/>
      <c r="T40" s="5"/>
      <c r="U40" s="5"/>
      <c r="V40" s="5"/>
      <c r="W40" s="5"/>
      <c r="X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>
      <c r="A43" s="5"/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>
      <c r="A44" s="5"/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>
      <c r="A45" s="5"/>
      <c r="B45" s="2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>
      <c r="A46" s="5"/>
      <c r="B46" s="1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>
      <c r="A47" s="5"/>
      <c r="B47" s="1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>
      <c r="A48" s="5"/>
      <c r="B48" s="1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>
      <c r="A49" s="5"/>
      <c r="B49" s="1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>
      <c r="A50" s="5"/>
      <c r="B50" s="1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>
      <c r="A51" s="5"/>
      <c r="B51" s="12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>
      <c r="A52" s="5"/>
      <c r="B52" s="12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>
      <c r="A53" s="5"/>
      <c r="B53" s="12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>
      <c r="A54" s="5"/>
      <c r="B54" s="12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>
      <c r="A55" s="5"/>
      <c r="B55" s="1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>
      <c r="A56" s="5"/>
      <c r="B56" s="12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>
      <c r="A57" s="5"/>
      <c r="B57" s="12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>
      <c r="A58" s="5"/>
      <c r="B58" s="12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>
      <c r="A59" s="5"/>
      <c r="B59" s="27"/>
      <c r="C59" s="26"/>
      <c r="D59" s="2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>
      <c r="A60" s="5"/>
      <c r="B60" s="5"/>
      <c r="C60" s="26"/>
      <c r="D60" s="2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>
      <c r="A61" s="5"/>
      <c r="B61" s="27"/>
      <c r="C61" s="26"/>
      <c r="D61" s="26"/>
      <c r="E61" s="2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>
      <c r="A62" s="5"/>
      <c r="B62" s="12"/>
      <c r="C62" s="26"/>
      <c r="D62" s="26"/>
      <c r="E62" s="1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>
      <c r="A63" s="5"/>
      <c r="B63" s="12"/>
      <c r="C63" s="26"/>
      <c r="D63" s="26"/>
      <c r="E63" s="1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>
      <c r="A64" s="5"/>
      <c r="B64" s="12"/>
      <c r="C64" s="26"/>
      <c r="D64" s="26"/>
      <c r="E64" s="1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>
      <c r="A65" s="5"/>
      <c r="B65" s="5"/>
      <c r="C65" s="26"/>
      <c r="D65" s="2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>
      <c r="A66" s="5"/>
      <c r="B66" s="5"/>
      <c r="C66" s="26"/>
      <c r="D66" s="2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>
      <c r="A67" s="5"/>
      <c r="B67" s="27"/>
      <c r="C67" s="26"/>
      <c r="D67" s="2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>
      <c r="A68" s="5"/>
      <c r="B68" s="27"/>
      <c r="C68" s="43"/>
      <c r="D68" s="43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>
      <c r="A69" s="5"/>
      <c r="B69" s="2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>
      <c r="A70" s="5"/>
      <c r="B70" s="27"/>
      <c r="C70" s="12"/>
      <c r="D70" s="1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>
      <c r="A71" s="5"/>
      <c r="B71" s="27"/>
      <c r="C71" s="12"/>
      <c r="D71" s="1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>
      <c r="A72" s="5"/>
      <c r="B72" s="2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>
      <c r="A73" s="5"/>
      <c r="B73" s="2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drawing r:id="rId1"/>
</worksheet>
</file>